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設計書pdf（第１分割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7" i="1" l="1"/>
  <c r="G66" i="1" s="1"/>
  <c r="G65" i="1" s="1"/>
  <c r="G62" i="1"/>
  <c r="G58" i="1"/>
  <c r="G56" i="1"/>
  <c r="G54" i="1"/>
  <c r="G53" i="1" s="1"/>
  <c r="G51" i="1"/>
  <c r="G50" i="1" s="1"/>
  <c r="G47" i="1"/>
  <c r="G44" i="1"/>
  <c r="G43" i="1" s="1"/>
  <c r="G32" i="1"/>
  <c r="G20" i="1"/>
  <c r="G17" i="1"/>
  <c r="G14" i="1"/>
  <c r="G12" i="1"/>
  <c r="G11" i="1"/>
  <c r="G10" i="1" l="1"/>
  <c r="G64" i="1"/>
  <c r="G73" i="1" l="1"/>
  <c r="G75" i="1" s="1"/>
  <c r="G76" i="1" s="1"/>
  <c r="G71" i="1"/>
</calcChain>
</file>

<file path=xl/sharedStrings.xml><?xml version="1.0" encoding="utf-8"?>
<sst xmlns="http://schemas.openxmlformats.org/spreadsheetml/2006/main" count="147" uniqueCount="76">
  <si>
    <t>工事費内訳書</t>
  </si>
  <si>
    <t>住　　　　所</t>
  </si>
  <si>
    <t>商号又は名称</t>
  </si>
  <si>
    <t>代 表 者 名</t>
  </si>
  <si>
    <t>工 事 名</t>
  </si>
  <si>
    <t>Ｒ２徳土　園瀬川　徳・昭和８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</si>
  <si>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</si>
  <si>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</si>
  <si>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</si>
  <si>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</si>
  <si>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</si>
  <si>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</si>
  <si>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</si>
  <si>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</si>
  <si>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護岸基礎工</t>
  </si>
  <si>
    <t>作業土工</t>
  </si>
  <si>
    <t>床掘り(掘削)</t>
  </si>
  <si>
    <t>m3</t>
  </si>
  <si>
    <t>捨石工
　施工ヤード</t>
  </si>
  <si>
    <t>捨石　</t>
  </si>
  <si>
    <t>表面均し</t>
  </si>
  <si>
    <t>m2</t>
  </si>
  <si>
    <t>捨石工</t>
  </si>
  <si>
    <t>捨石　
　本体工</t>
  </si>
  <si>
    <t>表面均し　</t>
  </si>
  <si>
    <t>場所打ｺﾝｸﾘｰﾄ工
　施工ヤード部</t>
  </si>
  <si>
    <t>ｺﾝｸﾘｰﾄ
　陸上</t>
  </si>
  <si>
    <t>ｺﾝｸﾘｰﾄ
　潮待</t>
  </si>
  <si>
    <t>鉄筋</t>
  </si>
  <si>
    <t>t</t>
  </si>
  <si>
    <t>ｺﾝｸﾘｰﾄ削孔　</t>
  </si>
  <si>
    <t>孔</t>
  </si>
  <si>
    <t>止水板</t>
  </si>
  <si>
    <t>m</t>
  </si>
  <si>
    <t>目地板
　陸上</t>
  </si>
  <si>
    <t>目地板
　潮待</t>
  </si>
  <si>
    <t>足場　</t>
  </si>
  <si>
    <t>掛m2</t>
  </si>
  <si>
    <t>吸出防止材</t>
  </si>
  <si>
    <t>型枠
　陸上</t>
  </si>
  <si>
    <t>型枠
　潮待</t>
  </si>
  <si>
    <t>場所打ｺﾝｸﾘｰﾄ工</t>
  </si>
  <si>
    <t>構造物撤去工</t>
  </si>
  <si>
    <t>構造物取壊し工</t>
  </si>
  <si>
    <t>ｺﾝｸﾘｰﾄ構造物取壊し</t>
  </si>
  <si>
    <t>ｺﾝｸﾘｰﾄはつり</t>
  </si>
  <si>
    <t>運搬処理工</t>
  </si>
  <si>
    <t>殻運搬</t>
  </si>
  <si>
    <t>殻処分</t>
  </si>
  <si>
    <t>付帯道路工</t>
  </si>
  <si>
    <t>区画線工</t>
  </si>
  <si>
    <t>溶融式区画線</t>
  </si>
  <si>
    <t>仮設工</t>
  </si>
  <si>
    <t>工事用道路工</t>
  </si>
  <si>
    <t>敷鉄板</t>
  </si>
  <si>
    <t>仮設ガードレール</t>
  </si>
  <si>
    <t>仮区画線工</t>
  </si>
  <si>
    <t>区画線消去　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</si>
  <si>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</si>
  <si>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</si>
  <si>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</si>
  <si>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</si>
  <si>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</si>
  <si>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</si>
  <si>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</si>
  <si>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</si>
  <si>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仮設用防護柵運搬費</t>
  </si>
  <si>
    <t>仮設材運搬費
　運搬往復：L=3km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</si>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</sst>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13" workbookViewId="0">
      <selection activeCell="F15" sqref="F15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G11+G43+G50+G53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G12+G14+G17+G20+G32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1342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9">
        <v>290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22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17</v>
      </c>
      <c r="F18" s="9">
        <v>776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21</v>
      </c>
      <c r="F19" s="9">
        <v>310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G21+G22+G23+G24+G25+G26+G27+G28+G29+G30+G31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17</v>
      </c>
      <c r="F21" s="9">
        <v>36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17</v>
      </c>
      <c r="F22" s="9">
        <v>9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10">
        <v>0.13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9">
        <v>444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33</v>
      </c>
      <c r="F25" s="9">
        <v>11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34</v>
      </c>
      <c r="E26" s="8" t="s">
        <v>21</v>
      </c>
      <c r="F26" s="9">
        <v>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35</v>
      </c>
      <c r="E27" s="8" t="s">
        <v>21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36</v>
      </c>
      <c r="E28" s="8" t="s">
        <v>37</v>
      </c>
      <c r="F28" s="9">
        <v>40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38</v>
      </c>
      <c r="E29" s="8" t="s">
        <v>21</v>
      </c>
      <c r="F29" s="9">
        <v>320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39</v>
      </c>
      <c r="E30" s="8" t="s">
        <v>21</v>
      </c>
      <c r="F30" s="9">
        <v>90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40</v>
      </c>
      <c r="E31" s="8" t="s">
        <v>21</v>
      </c>
      <c r="F31" s="9">
        <v>22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41</v>
      </c>
      <c r="D32" s="24"/>
      <c r="E32" s="8" t="s">
        <v>13</v>
      </c>
      <c r="F32" s="9">
        <v>1</v>
      </c>
      <c r="G32" s="11">
        <f>G33+G34+G35+G36+G37+G38+G39+G40+G41+G42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26</v>
      </c>
      <c r="E33" s="8" t="s">
        <v>17</v>
      </c>
      <c r="F33" s="9">
        <v>44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27</v>
      </c>
      <c r="E34" s="8" t="s">
        <v>17</v>
      </c>
      <c r="F34" s="9">
        <v>39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28</v>
      </c>
      <c r="E35" s="8" t="s">
        <v>29</v>
      </c>
      <c r="F35" s="10">
        <v>0.24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30</v>
      </c>
      <c r="E36" s="8" t="s">
        <v>31</v>
      </c>
      <c r="F36" s="9">
        <v>804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32</v>
      </c>
      <c r="E37" s="8" t="s">
        <v>33</v>
      </c>
      <c r="F37" s="9">
        <v>16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34</v>
      </c>
      <c r="E38" s="8" t="s">
        <v>21</v>
      </c>
      <c r="F38" s="9">
        <v>2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35</v>
      </c>
      <c r="E39" s="8" t="s">
        <v>21</v>
      </c>
      <c r="F39" s="9">
        <v>4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36</v>
      </c>
      <c r="E40" s="8" t="s">
        <v>37</v>
      </c>
      <c r="F40" s="9">
        <v>170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39</v>
      </c>
      <c r="E41" s="8" t="s">
        <v>21</v>
      </c>
      <c r="F41" s="9">
        <v>110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40</v>
      </c>
      <c r="E42" s="8" t="s">
        <v>21</v>
      </c>
      <c r="F42" s="9">
        <v>90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24" t="s">
        <v>42</v>
      </c>
      <c r="C43" s="24"/>
      <c r="D43" s="24"/>
      <c r="E43" s="8" t="s">
        <v>13</v>
      </c>
      <c r="F43" s="9">
        <v>1</v>
      </c>
      <c r="G43" s="11">
        <f>G44+G47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43</v>
      </c>
      <c r="D44" s="24"/>
      <c r="E44" s="8" t="s">
        <v>13</v>
      </c>
      <c r="F44" s="9">
        <v>1</v>
      </c>
      <c r="G44" s="11">
        <f>G45+G46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44</v>
      </c>
      <c r="E45" s="8" t="s">
        <v>17</v>
      </c>
      <c r="F45" s="9">
        <v>33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45</v>
      </c>
      <c r="E46" s="8" t="s">
        <v>21</v>
      </c>
      <c r="F46" s="9">
        <v>312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46</v>
      </c>
      <c r="D47" s="24"/>
      <c r="E47" s="8" t="s">
        <v>13</v>
      </c>
      <c r="F47" s="9">
        <v>1</v>
      </c>
      <c r="G47" s="11">
        <f>G48+G49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47</v>
      </c>
      <c r="E48" s="8" t="s">
        <v>17</v>
      </c>
      <c r="F48" s="9">
        <v>33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48</v>
      </c>
      <c r="E49" s="8" t="s">
        <v>17</v>
      </c>
      <c r="F49" s="9">
        <v>33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24" t="s">
        <v>49</v>
      </c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2</v>
      </c>
    </row>
    <row r="51" spans="1:10" ht="42" customHeight="1" x14ac:dyDescent="0.15">
      <c r="A51" s="6"/>
      <c r="B51" s="7"/>
      <c r="C51" s="24" t="s">
        <v>50</v>
      </c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51</v>
      </c>
      <c r="E52" s="8" t="s">
        <v>33</v>
      </c>
      <c r="F52" s="9">
        <v>100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24" t="s">
        <v>52</v>
      </c>
      <c r="C53" s="24"/>
      <c r="D53" s="24"/>
      <c r="E53" s="8" t="s">
        <v>13</v>
      </c>
      <c r="F53" s="9">
        <v>1</v>
      </c>
      <c r="G53" s="11">
        <f>G54+G56+G58+G62</f>
        <v>0</v>
      </c>
      <c r="I53" s="13">
        <v>44</v>
      </c>
      <c r="J53" s="14">
        <v>2</v>
      </c>
    </row>
    <row r="54" spans="1:10" ht="42" customHeight="1" x14ac:dyDescent="0.15">
      <c r="A54" s="6"/>
      <c r="B54" s="7"/>
      <c r="C54" s="24" t="s">
        <v>53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54</v>
      </c>
      <c r="E55" s="8" t="s">
        <v>21</v>
      </c>
      <c r="F55" s="9">
        <v>149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4" t="s">
        <v>55</v>
      </c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55</v>
      </c>
      <c r="E57" s="8" t="s">
        <v>33</v>
      </c>
      <c r="F57" s="9">
        <v>160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24" t="s">
        <v>56</v>
      </c>
      <c r="D58" s="24"/>
      <c r="E58" s="8" t="s">
        <v>13</v>
      </c>
      <c r="F58" s="9">
        <v>1</v>
      </c>
      <c r="G58" s="11">
        <f>G59+G60+G61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57</v>
      </c>
      <c r="E59" s="8" t="s">
        <v>33</v>
      </c>
      <c r="F59" s="9">
        <v>100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58</v>
      </c>
      <c r="E60" s="8" t="s">
        <v>33</v>
      </c>
      <c r="F60" s="9">
        <v>210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58</v>
      </c>
      <c r="E61" s="8" t="s">
        <v>33</v>
      </c>
      <c r="F61" s="9">
        <v>105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24" t="s">
        <v>59</v>
      </c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60</v>
      </c>
      <c r="E63" s="8" t="s">
        <v>61</v>
      </c>
      <c r="F63" s="9">
        <v>100</v>
      </c>
      <c r="G63" s="12"/>
      <c r="I63" s="13">
        <v>54</v>
      </c>
      <c r="J63" s="14">
        <v>4</v>
      </c>
    </row>
    <row r="64" spans="1:10" ht="42" customHeight="1" x14ac:dyDescent="0.15">
      <c r="A64" s="23" t="s">
        <v>62</v>
      </c>
      <c r="B64" s="24"/>
      <c r="C64" s="24"/>
      <c r="D64" s="24"/>
      <c r="E64" s="8" t="s">
        <v>13</v>
      </c>
      <c r="F64" s="9">
        <v>1</v>
      </c>
      <c r="G64" s="11">
        <f>G11+G43+G50+G53</f>
        <v>0</v>
      </c>
      <c r="I64" s="13">
        <v>55</v>
      </c>
      <c r="J64" s="14">
        <v>20</v>
      </c>
    </row>
    <row r="65" spans="1:10" ht="42" customHeight="1" x14ac:dyDescent="0.15">
      <c r="A65" s="23" t="s">
        <v>63</v>
      </c>
      <c r="B65" s="24"/>
      <c r="C65" s="24"/>
      <c r="D65" s="24"/>
      <c r="E65" s="8" t="s">
        <v>13</v>
      </c>
      <c r="F65" s="9">
        <v>1</v>
      </c>
      <c r="G65" s="11">
        <f>G66+G70</f>
        <v>0</v>
      </c>
      <c r="I65" s="13">
        <v>56</v>
      </c>
      <c r="J65" s="14">
        <v>200</v>
      </c>
    </row>
    <row r="66" spans="1:10" ht="42" customHeight="1" x14ac:dyDescent="0.15">
      <c r="A66" s="6"/>
      <c r="B66" s="24" t="s">
        <v>64</v>
      </c>
      <c r="C66" s="24"/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2</v>
      </c>
    </row>
    <row r="67" spans="1:10" ht="42" customHeight="1" x14ac:dyDescent="0.15">
      <c r="A67" s="6"/>
      <c r="B67" s="7"/>
      <c r="C67" s="24" t="s">
        <v>65</v>
      </c>
      <c r="D67" s="24"/>
      <c r="E67" s="8" t="s">
        <v>13</v>
      </c>
      <c r="F67" s="9">
        <v>1</v>
      </c>
      <c r="G67" s="11">
        <f>G68+G69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66</v>
      </c>
      <c r="E68" s="8" t="s">
        <v>13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67</v>
      </c>
      <c r="E69" s="8" t="s">
        <v>29</v>
      </c>
      <c r="F69" s="9">
        <v>26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24" t="s">
        <v>68</v>
      </c>
      <c r="C70" s="24"/>
      <c r="D70" s="24"/>
      <c r="E70" s="8" t="s">
        <v>13</v>
      </c>
      <c r="F70" s="9">
        <v>1</v>
      </c>
      <c r="G70" s="12"/>
      <c r="I70" s="13">
        <v>61</v>
      </c>
      <c r="J70" s="14"/>
    </row>
    <row r="71" spans="1:10" ht="42" customHeight="1" x14ac:dyDescent="0.15">
      <c r="A71" s="23" t="s">
        <v>69</v>
      </c>
      <c r="B71" s="24"/>
      <c r="C71" s="24"/>
      <c r="D71" s="24"/>
      <c r="E71" s="8" t="s">
        <v>13</v>
      </c>
      <c r="F71" s="9">
        <v>1</v>
      </c>
      <c r="G71" s="11">
        <f>G64+G65</f>
        <v>0</v>
      </c>
      <c r="I71" s="13">
        <v>62</v>
      </c>
      <c r="J71" s="14"/>
    </row>
    <row r="72" spans="1:10" ht="42" customHeight="1" x14ac:dyDescent="0.15">
      <c r="A72" s="6"/>
      <c r="B72" s="24" t="s">
        <v>70</v>
      </c>
      <c r="C72" s="24"/>
      <c r="D72" s="24"/>
      <c r="E72" s="8" t="s">
        <v>13</v>
      </c>
      <c r="F72" s="9">
        <v>1</v>
      </c>
      <c r="G72" s="12"/>
      <c r="I72" s="13">
        <v>63</v>
      </c>
      <c r="J72" s="14">
        <v>210</v>
      </c>
    </row>
    <row r="73" spans="1:10" ht="42" customHeight="1" x14ac:dyDescent="0.15">
      <c r="A73" s="23" t="s">
        <v>71</v>
      </c>
      <c r="B73" s="24"/>
      <c r="C73" s="24"/>
      <c r="D73" s="24"/>
      <c r="E73" s="8" t="s">
        <v>13</v>
      </c>
      <c r="F73" s="9">
        <v>1</v>
      </c>
      <c r="G73" s="11">
        <f>G64+G65+G72</f>
        <v>0</v>
      </c>
      <c r="I73" s="13">
        <v>64</v>
      </c>
      <c r="J73" s="14"/>
    </row>
    <row r="74" spans="1:10" ht="42" customHeight="1" x14ac:dyDescent="0.15">
      <c r="A74" s="6"/>
      <c r="B74" s="24" t="s">
        <v>72</v>
      </c>
      <c r="C74" s="24"/>
      <c r="D74" s="24"/>
      <c r="E74" s="8" t="s">
        <v>13</v>
      </c>
      <c r="F74" s="9">
        <v>1</v>
      </c>
      <c r="G74" s="12"/>
      <c r="I74" s="13">
        <v>65</v>
      </c>
      <c r="J74" s="14">
        <v>220</v>
      </c>
    </row>
    <row r="75" spans="1:10" ht="42" customHeight="1" x14ac:dyDescent="0.15">
      <c r="A75" s="23" t="s">
        <v>73</v>
      </c>
      <c r="B75" s="24"/>
      <c r="C75" s="24"/>
      <c r="D75" s="24"/>
      <c r="E75" s="8" t="s">
        <v>13</v>
      </c>
      <c r="F75" s="9">
        <v>1</v>
      </c>
      <c r="G75" s="11">
        <f>G73+G74</f>
        <v>0</v>
      </c>
      <c r="I75" s="13">
        <v>66</v>
      </c>
      <c r="J75" s="14">
        <v>30</v>
      </c>
    </row>
    <row r="76" spans="1:10" ht="42" customHeight="1" x14ac:dyDescent="0.15">
      <c r="A76" s="25" t="s">
        <v>74</v>
      </c>
      <c r="B76" s="26"/>
      <c r="C76" s="26"/>
      <c r="D76" s="26"/>
      <c r="E76" s="15" t="s">
        <v>75</v>
      </c>
      <c r="F76" s="16" t="s">
        <v>75</v>
      </c>
      <c r="G76" s="17">
        <f>G75</f>
        <v>0</v>
      </c>
      <c r="I76" s="18">
        <v>67</v>
      </c>
      <c r="J76" s="18">
        <v>90</v>
      </c>
    </row>
  </sheetData>
  <sheetProtection sheet="1"/>
  <mergeCells count="73">
    <mergeCell ref="B74:D74"/>
    <mergeCell ref="A75:D75"/>
    <mergeCell ref="A76:D76"/>
    <mergeCell ref="D69"/>
    <mergeCell ref="B70:D70"/>
    <mergeCell ref="A71:D71"/>
    <mergeCell ref="B72:D72"/>
    <mergeCell ref="A73:D73"/>
    <mergeCell ref="A64:D64"/>
    <mergeCell ref="A65:D65"/>
    <mergeCell ref="B66:D66"/>
    <mergeCell ref="C67:D67"/>
    <mergeCell ref="D68"/>
    <mergeCell ref="D59"/>
    <mergeCell ref="D60"/>
    <mergeCell ref="D61"/>
    <mergeCell ref="C62:D62"/>
    <mergeCell ref="D63"/>
    <mergeCell ref="C54:D54"/>
    <mergeCell ref="D55"/>
    <mergeCell ref="C56:D56"/>
    <mergeCell ref="D57"/>
    <mergeCell ref="C58:D58"/>
    <mergeCell ref="D49"/>
    <mergeCell ref="B50:D50"/>
    <mergeCell ref="C51:D51"/>
    <mergeCell ref="D52"/>
    <mergeCell ref="B53:D53"/>
    <mergeCell ref="C44:D44"/>
    <mergeCell ref="D45"/>
    <mergeCell ref="D46"/>
    <mergeCell ref="C47:D47"/>
    <mergeCell ref="D48"/>
    <mergeCell ref="D39"/>
    <mergeCell ref="D40"/>
    <mergeCell ref="D41"/>
    <mergeCell ref="D42"/>
    <mergeCell ref="B43:D43"/>
    <mergeCell ref="D34"/>
    <mergeCell ref="D35"/>
    <mergeCell ref="D36"/>
    <mergeCell ref="D37"/>
    <mergeCell ref="D38"/>
    <mergeCell ref="D29"/>
    <mergeCell ref="D30"/>
    <mergeCell ref="D31"/>
    <mergeCell ref="C32:D32"/>
    <mergeCell ref="D33"/>
    <mergeCell ref="D24"/>
    <mergeCell ref="D25"/>
    <mergeCell ref="D26"/>
    <mergeCell ref="D27"/>
    <mergeCell ref="D28"/>
    <mergeCell ref="D19"/>
    <mergeCell ref="C20:D20"/>
    <mergeCell ref="D21"/>
    <mergeCell ref="D22"/>
    <mergeCell ref="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2020-11-20T08:45:57Z</dcterms:created>
  <dcterms:modified xsi:type="dcterms:W3CDTF">2020-11-20T08:46:13Z</dcterms:modified>
</cp:coreProperties>
</file>